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ZETARGI-ZAMÓWIENIA PUBLICZNE\2021\ZP_271_11_2021_monitoring\robocze_OPZ_29_06_2021\"/>
    </mc:Choice>
  </mc:AlternateContent>
  <xr:revisionPtr revIDLastSave="0" documentId="13_ncr:1_{5C794727-1575-4A8B-B21D-73422418B857}" xr6:coauthVersionLast="47" xr6:coauthVersionMax="47" xr10:uidLastSave="{00000000-0000-0000-0000-000000000000}"/>
  <bookViews>
    <workbookView xWindow="-120" yWindow="-120" windowWidth="25440" windowHeight="15390" xr2:uid="{B2711D3D-8414-48DD-B226-B5C5AAE79A3E}"/>
  </bookViews>
  <sheets>
    <sheet name="Prace ziemne i projektowe" sheetId="3" r:id="rId1"/>
  </sheets>
  <definedNames>
    <definedName name="_xlnm.Print_Area" localSheetId="0">'Prace ziemne i projektowe'!$A$1:$AE$41</definedName>
    <definedName name="_xlnm.Print_Titles" localSheetId="0">'Prace ziemne i projektowe'!$A:$A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3" l="1"/>
  <c r="AA40" i="3"/>
  <c r="AA41" i="3" s="1"/>
  <c r="Y40" i="3"/>
  <c r="S40" i="3"/>
  <c r="K40" i="3"/>
  <c r="AE40" i="3"/>
  <c r="M40" i="3"/>
  <c r="O40" i="3"/>
  <c r="Q40" i="3"/>
  <c r="C40" i="3"/>
  <c r="E40" i="3"/>
  <c r="G40" i="3"/>
  <c r="I40" i="3"/>
  <c r="U40" i="3"/>
  <c r="W40" i="3"/>
  <c r="AC40" i="3"/>
  <c r="W41" i="3" l="1"/>
  <c r="AE41" i="3"/>
  <c r="G41" i="3"/>
  <c r="Q41" i="3"/>
  <c r="M41" i="3"/>
  <c r="U41" i="3"/>
  <c r="I41" i="3"/>
  <c r="K41" i="3"/>
  <c r="S41" i="3"/>
  <c r="E41" i="3"/>
  <c r="AC41" i="3"/>
  <c r="O41" i="3"/>
  <c r="C41" i="3"/>
</calcChain>
</file>

<file path=xl/sharedStrings.xml><?xml version="1.0" encoding="utf-8"?>
<sst xmlns="http://schemas.openxmlformats.org/spreadsheetml/2006/main" count="84" uniqueCount="55">
  <si>
    <t>Ilość</t>
  </si>
  <si>
    <t>Suchy Las – Szkółkarska, Plac zabaw i siłownia zewnętrzna</t>
  </si>
  <si>
    <t xml:space="preserve">Suchy Las – Bogusławskiego – Alejowa – Zwolenkiewicza </t>
  </si>
  <si>
    <t>Złotniki – Jelonkowa – Azaliowa – Pigwowa</t>
  </si>
  <si>
    <t>Złotniki – Obornicka – Pawłowicka</t>
  </si>
  <si>
    <t>Złotkowo – Sobocka – Złota</t>
  </si>
  <si>
    <t>Golęczewo – Lipowa – Dworcowa – Tysiąclecia</t>
  </si>
  <si>
    <t>Golęczewo – Plac zabaw i siłownia zewnętrzna</t>
  </si>
  <si>
    <t>Chludowo – Szosa Poznańska – Golęczewska</t>
  </si>
  <si>
    <t>Biedrusko – Poznańska – Jesionowa</t>
  </si>
  <si>
    <t>Biedrusko – Siłownia zewnętrzna i plac zabaw</t>
  </si>
  <si>
    <t>Rodzaj prac / osprzętu</t>
  </si>
  <si>
    <t>Wartość netto</t>
  </si>
  <si>
    <t>Posadowienie słupa 5m wraz z  fundamentem</t>
  </si>
  <si>
    <t>Wykonanie wykopu wraz z ułożeniem kabla</t>
  </si>
  <si>
    <t xml:space="preserve">Wykonanie przecisku pod drogami </t>
  </si>
  <si>
    <t>Studnia kablowa</t>
  </si>
  <si>
    <t>kabel światłowodowy</t>
  </si>
  <si>
    <t>Wykop pod światłowód</t>
  </si>
  <si>
    <t>Przyłacze zasilające z osprzętem</t>
  </si>
  <si>
    <t>Projekt organizacji ruchu</t>
  </si>
  <si>
    <t>Dokumentacja</t>
  </si>
  <si>
    <t>Razem netto / lokalizacja</t>
  </si>
  <si>
    <t>Suchy Las - Malinowa – Aroniowa:</t>
  </si>
  <si>
    <r>
      <rPr>
        <sz val="10"/>
        <color theme="0"/>
        <rFont val="Times New Roman"/>
        <family val="1"/>
        <charset val="238"/>
      </rPr>
      <t xml:space="preserve">  </t>
    </r>
    <r>
      <rPr>
        <sz val="10"/>
        <color theme="0"/>
        <rFont val="Calibri"/>
        <family val="2"/>
        <charset val="238"/>
        <scheme val="minor"/>
      </rPr>
      <t>Suchy Las – Truskawkowa – Jeżynowa</t>
    </r>
  </si>
  <si>
    <r>
      <rPr>
        <sz val="10"/>
        <color theme="0"/>
        <rFont val="Times New Roman"/>
        <family val="1"/>
        <charset val="238"/>
      </rPr>
      <t xml:space="preserve"> </t>
    </r>
    <r>
      <rPr>
        <sz val="10"/>
        <color theme="0"/>
        <rFont val="Calibri"/>
        <family val="2"/>
        <charset val="238"/>
        <scheme val="minor"/>
      </rPr>
      <t>Chludowo – Szosa Poznańska – Dworcowa</t>
    </r>
  </si>
  <si>
    <t>Razem brutto / lokalizacja</t>
  </si>
  <si>
    <t>PREAMBUŁA</t>
  </si>
  <si>
    <t>1. Preambuła</t>
  </si>
  <si>
    <t>Roboty muszą być wykonane według zasad fachowego wykonawstwa.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</si>
  <si>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</si>
  <si>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</si>
  <si>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</si>
  <si>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</si>
  <si>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</si>
  <si>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</si>
  <si>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</si>
  <si>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Przedmiar Robót (PR) należy rozpatrywać łącznie z pozostałymi częściami Specyfikacji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</si>
  <si>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Pozycje w Przedmiarach Robót opisują Roboty objęte Umową w sposób skrócony. Z reguły opis ten nie powiela pełnego opisu Robót i metod wykonania.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</si>
  <si>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Ilości wstawione obok Pozycji w każdym Przedmiarze są wielkościami szacunkowymi i zostały podane dla wygody stworzenia wspólnych zasad do sporządzenia ofert. Wymagana jest wizja w terenie przez Oferentów.</t>
  </si>
  <si>
    <t>Podstawą płatności będzie każdy punkt kamerowy, rozliczany npdst ceny ryczałtowej, niezależnie do faktycznie wykonanego zakresu prac i nakładów.</t>
  </si>
  <si>
    <t xml:space="preserve">Kkwota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przetargowej w celu uzyskania pełnych wskazówek, informacji, instrukcji lub opisów robót i zastosowanych materiałów. </t>
  </si>
  <si>
    <t>2. Wycena</t>
  </si>
  <si>
    <t>Jeżeli nie wskazano inaczej w Umowie, to Umowa będzie obejmowała całość robót, jak określono w SWZ.</t>
  </si>
  <si>
    <t>Ceny powinny zawierać wszystkie koszty związane z wykonaniem prac i niezbędne do ich prawidłowej realizacji. W tym min.:</t>
  </si>
  <si>
    <t xml:space="preserve">koszty zajęcia pasa drogowego. </t>
  </si>
  <si>
    <t xml:space="preserve">koszty wykonania dokumentacji powykonawczej. </t>
  </si>
  <si>
    <t>koszty wykonania cyfrowej inwentaryzacji.</t>
  </si>
  <si>
    <t>wszelkie opłaty związane z ewentualnym nadzorem gestorów sieci.</t>
  </si>
  <si>
    <t>W cenach należy uwzględniać w szczególności:</t>
  </si>
  <si>
    <t>5) koszty wszelkich pomiarów, badań, prób i testów wykonanych zgodnie z wymaganiami umowy, z uwzględnieniem dodatkowych badań</t>
  </si>
  <si>
    <t xml:space="preserve">Złotniki - os. Grzybowe, ul. Sosnowa boisko i plac zabaw </t>
  </si>
  <si>
    <t>Złotniki - os. Grzybowe, przejście piesze Borowikowa-Nektarowa</t>
  </si>
  <si>
    <t>Załącznik nr 4 do SWZ</t>
  </si>
  <si>
    <t>Przedmiar - punkty kamerowe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</si>
</sst>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0"/>
      <name val="Calibri"/>
      <family val="1"/>
      <charset val="238"/>
      <scheme val="minor"/>
    </font>
    <font>
      <sz val="10"/>
      <color theme="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44" fontId="0" fillId="0" borderId="5" xfId="1" applyFont="1" applyBorder="1"/>
    <xf numFmtId="0" fontId="2" fillId="2" borderId="0" xfId="1" applyNumberFormat="1" applyFont="1" applyFill="1" applyAlignment="1">
      <alignment horizontal="left"/>
    </xf>
    <xf numFmtId="44" fontId="2" fillId="2" borderId="0" xfId="1" applyFont="1" applyFill="1"/>
    <xf numFmtId="44" fontId="2" fillId="0" borderId="0" xfId="1" applyFont="1" applyFill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4" borderId="0" xfId="2" applyFont="1" applyFill="1" applyAlignment="1">
      <alignment horizontal="left" vertical="center" wrapText="1"/>
    </xf>
    <xf numFmtId="0" fontId="7" fillId="4" borderId="0" xfId="2" applyFill="1" applyAlignment="1">
      <alignment wrapText="1"/>
    </xf>
    <xf numFmtId="0" fontId="7" fillId="0" borderId="0" xfId="2" applyAlignment="1">
      <alignment wrapText="1"/>
    </xf>
    <xf numFmtId="0" fontId="10" fillId="4" borderId="0" xfId="2" applyFont="1" applyFill="1" applyAlignment="1">
      <alignment horizontal="left" vertical="center" wrapText="1"/>
    </xf>
    <xf numFmtId="0" fontId="11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wrapText="1"/>
    </xf>
    <xf numFmtId="0" fontId="11" fillId="4" borderId="0" xfId="2" applyFont="1" applyFill="1" applyAlignment="1">
      <alignment horizontal="justify" vertical="top" wrapText="1"/>
    </xf>
    <xf numFmtId="0" fontId="0" fillId="0" borderId="1" xfId="0" applyBorder="1"/>
    <xf numFmtId="0" fontId="12" fillId="4" borderId="0" xfId="2" applyFont="1" applyFill="1" applyAlignment="1">
      <alignment horizontal="left" vertical="top" wrapText="1"/>
    </xf>
    <xf numFmtId="0" fontId="11" fillId="4" borderId="0" xfId="2" applyFont="1" applyFill="1" applyAlignment="1">
      <alignment horizontal="left" vertical="top" wrapText="1"/>
    </xf>
    <xf numFmtId="0" fontId="12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center" vertical="center" wrapText="1"/>
    </xf>
    <xf numFmtId="0" fontId="10" fillId="4" borderId="0" xfId="2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</cellXfs>
  <cellStyles count="3">
    <cellStyle name="Normalny" xfId="0" builtinId="0"/>
    <cellStyle name="Normalny 2" xfId="2" xr:uid="{9388BC6F-6A50-4163-AC91-BDE955205EE4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AEDF-D7F1-467F-A778-A3F2B6092F01}">
  <sheetPr>
    <pageSetUpPr fitToPage="1"/>
  </sheetPr>
  <dimension ref="A1:AT41"/>
  <sheetViews>
    <sheetView tabSelected="1" zoomScaleNormal="100" zoomScaleSheetLayoutView="100" workbookViewId="0">
      <selection activeCell="A5" sqref="A5:H5"/>
    </sheetView>
  </sheetViews>
  <sheetFormatPr defaultRowHeight="15"/>
  <cols>
    <col min="1" max="1" width="39.7109375" customWidth="1"/>
    <col min="2" max="2" width="7.7109375" customWidth="1"/>
    <col min="3" max="3" width="12.140625" customWidth="1"/>
    <col min="4" max="4" width="7.7109375" customWidth="1"/>
    <col min="5" max="5" width="12.28515625" customWidth="1"/>
    <col min="6" max="6" width="7.7109375" customWidth="1"/>
    <col min="7" max="7" width="12.140625" customWidth="1"/>
    <col min="8" max="8" width="7.85546875" customWidth="1"/>
    <col min="9" max="9" width="12.42578125" customWidth="1"/>
    <col min="10" max="10" width="7.7109375" customWidth="1"/>
    <col min="11" max="11" width="12.28515625" customWidth="1"/>
    <col min="12" max="12" width="7.7109375" customWidth="1"/>
    <col min="13" max="13" width="12.28515625" customWidth="1"/>
    <col min="14" max="14" width="7.7109375" customWidth="1"/>
    <col min="15" max="15" width="12.28515625" customWidth="1"/>
    <col min="16" max="16" width="7.7109375" customWidth="1"/>
    <col min="17" max="17" width="12.28515625" customWidth="1"/>
    <col min="18" max="18" width="7.7109375" customWidth="1"/>
    <col min="19" max="19" width="12.28515625" customWidth="1"/>
    <col min="20" max="20" width="7.7109375" customWidth="1"/>
    <col min="21" max="21" width="12.28515625" customWidth="1"/>
    <col min="22" max="22" width="7.85546875" customWidth="1"/>
    <col min="23" max="23" width="12.28515625" customWidth="1"/>
    <col min="24" max="24" width="7.7109375" customWidth="1"/>
    <col min="25" max="25" width="12.28515625" customWidth="1"/>
    <col min="26" max="26" width="7.7109375" customWidth="1"/>
    <col min="27" max="27" width="12.42578125" customWidth="1"/>
    <col min="28" max="28" width="7.7109375" customWidth="1"/>
    <col min="29" max="29" width="12.28515625" customWidth="1"/>
    <col min="30" max="30" width="7.7109375" customWidth="1"/>
    <col min="31" max="31" width="12.42578125" customWidth="1"/>
  </cols>
  <sheetData>
    <row r="1" spans="1:46" s="16" customFormat="1" ht="44.1" customHeight="1">
      <c r="A1" s="14" t="s">
        <v>27</v>
      </c>
      <c r="B1" s="26" t="s">
        <v>53</v>
      </c>
      <c r="C1" s="26"/>
      <c r="D1" s="26"/>
      <c r="E1" s="26"/>
      <c r="F1" s="26"/>
      <c r="G1" s="26"/>
      <c r="H1" s="26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</row>
    <row r="2" spans="1:46" s="16" customFormat="1" ht="15.75">
      <c r="A2" s="17"/>
      <c r="B2" s="37" t="s">
        <v>54</v>
      </c>
      <c r="C2" s="37"/>
      <c r="D2" s="37"/>
      <c r="E2" s="37"/>
      <c r="F2" s="37"/>
      <c r="G2" s="37"/>
      <c r="H2" s="37"/>
      <c r="I2" s="37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s="16" customFormat="1" ht="15.75">
      <c r="A3" s="27" t="s">
        <v>28</v>
      </c>
      <c r="B3" s="27"/>
      <c r="C3" s="27"/>
      <c r="D3" s="27"/>
      <c r="E3" s="27"/>
      <c r="F3" s="27"/>
      <c r="G3" s="2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1:46" s="16" customFormat="1" ht="58.9" customHeight="1">
      <c r="A4" s="24" t="s">
        <v>37</v>
      </c>
      <c r="B4" s="24"/>
      <c r="C4" s="24"/>
      <c r="D4" s="24"/>
      <c r="E4" s="24"/>
      <c r="F4" s="24"/>
      <c r="G4" s="24"/>
      <c r="H4" s="2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pans="1:46" s="16" customFormat="1" ht="57" customHeight="1">
      <c r="A5" s="24" t="s">
        <v>38</v>
      </c>
      <c r="B5" s="24"/>
      <c r="C5" s="24"/>
      <c r="D5" s="24"/>
      <c r="E5" s="24"/>
      <c r="F5" s="24"/>
      <c r="G5" s="24"/>
      <c r="H5" s="2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6" s="16" customFormat="1" ht="30" customHeight="1">
      <c r="A6" s="23" t="s">
        <v>39</v>
      </c>
      <c r="B6" s="23"/>
      <c r="C6" s="23"/>
      <c r="D6" s="23"/>
      <c r="E6" s="23"/>
      <c r="F6" s="23"/>
      <c r="G6" s="23"/>
      <c r="H6" s="23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46" s="16" customFormat="1" ht="29.25" customHeight="1">
      <c r="A7" s="23" t="s">
        <v>40</v>
      </c>
      <c r="B7" s="23"/>
      <c r="C7" s="23"/>
      <c r="D7" s="23"/>
      <c r="E7" s="23"/>
      <c r="F7" s="23"/>
      <c r="G7" s="23"/>
      <c r="H7" s="23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pans="1:46" s="16" customFormat="1" ht="42" customHeight="1">
      <c r="A8" s="23" t="s">
        <v>41</v>
      </c>
      <c r="B8" s="23"/>
      <c r="C8" s="23"/>
      <c r="D8" s="23"/>
      <c r="E8" s="23"/>
      <c r="F8" s="23"/>
      <c r="G8" s="23"/>
      <c r="H8" s="23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</row>
    <row r="9" spans="1:46" s="16" customFormat="1" ht="14.25">
      <c r="A9" s="23" t="s">
        <v>29</v>
      </c>
      <c r="B9" s="23"/>
      <c r="C9" s="23"/>
      <c r="D9" s="23"/>
      <c r="E9" s="23"/>
      <c r="F9" s="23"/>
      <c r="G9" s="23"/>
      <c r="H9" s="23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6" s="16" customFormat="1">
      <c r="A10" s="18"/>
      <c r="B10" s="19"/>
      <c r="C10" s="19"/>
      <c r="D10" s="19"/>
      <c r="E10" s="19"/>
      <c r="F10" s="19"/>
      <c r="G10" s="19"/>
      <c r="H10" s="20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</row>
    <row r="11" spans="1:46" s="16" customFormat="1" ht="15.75">
      <c r="A11" s="17" t="s">
        <v>42</v>
      </c>
      <c r="B11" s="21"/>
      <c r="C11" s="21"/>
      <c r="D11" s="21"/>
      <c r="E11" s="21"/>
      <c r="F11" s="21"/>
      <c r="G11" s="21"/>
      <c r="H11" s="21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</row>
    <row r="12" spans="1:46" s="16" customFormat="1" ht="22.9" customHeight="1">
      <c r="A12" s="24" t="s">
        <v>43</v>
      </c>
      <c r="B12" s="24"/>
      <c r="C12" s="24"/>
      <c r="D12" s="24"/>
      <c r="E12" s="24"/>
      <c r="F12" s="24"/>
      <c r="G12" s="24"/>
      <c r="H12" s="2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</row>
    <row r="13" spans="1:46" s="16" customFormat="1" ht="26.25" customHeight="1">
      <c r="A13" s="23" t="s">
        <v>44</v>
      </c>
      <c r="B13" s="23"/>
      <c r="C13" s="23"/>
      <c r="D13" s="23"/>
      <c r="E13" s="23"/>
      <c r="F13" s="23"/>
      <c r="G13" s="23"/>
      <c r="H13" s="23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</row>
    <row r="14" spans="1:46" s="16" customFormat="1" ht="14.25">
      <c r="A14" s="23" t="s">
        <v>45</v>
      </c>
      <c r="B14" s="23"/>
      <c r="C14" s="23"/>
      <c r="D14" s="23"/>
      <c r="E14" s="23"/>
      <c r="F14" s="23"/>
      <c r="G14" s="23"/>
      <c r="H14" s="23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</row>
    <row r="15" spans="1:46" s="16" customFormat="1" ht="14.25">
      <c r="A15" s="23" t="s">
        <v>46</v>
      </c>
      <c r="B15" s="23"/>
      <c r="C15" s="23"/>
      <c r="D15" s="23"/>
      <c r="E15" s="23"/>
      <c r="F15" s="23"/>
      <c r="G15" s="23"/>
      <c r="H15" s="23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</row>
    <row r="16" spans="1:46" s="16" customFormat="1" ht="14.25">
      <c r="A16" s="23" t="s">
        <v>47</v>
      </c>
      <c r="B16" s="23"/>
      <c r="C16" s="23"/>
      <c r="D16" s="23"/>
      <c r="E16" s="23"/>
      <c r="F16" s="23"/>
      <c r="G16" s="23"/>
      <c r="H16" s="23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</row>
    <row r="17" spans="1:46" s="16" customFormat="1" ht="18" customHeight="1">
      <c r="A17" s="24" t="s">
        <v>48</v>
      </c>
      <c r="B17" s="24"/>
      <c r="C17" s="24"/>
      <c r="D17" s="24"/>
      <c r="E17" s="24"/>
      <c r="F17" s="24"/>
      <c r="G17" s="24"/>
      <c r="H17" s="24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1:46" s="16" customFormat="1" ht="23.25" customHeight="1">
      <c r="A18" s="25" t="s">
        <v>49</v>
      </c>
      <c r="B18" s="25"/>
      <c r="C18" s="25"/>
      <c r="D18" s="25"/>
      <c r="E18" s="25"/>
      <c r="F18" s="25"/>
      <c r="G18" s="25"/>
      <c r="H18" s="2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</row>
    <row r="19" spans="1:46" s="16" customFormat="1" ht="28.5" customHeight="1">
      <c r="A19" s="23" t="s">
        <v>30</v>
      </c>
      <c r="B19" s="23"/>
      <c r="C19" s="23"/>
      <c r="D19" s="23"/>
      <c r="E19" s="23"/>
      <c r="F19" s="23"/>
      <c r="G19" s="23"/>
      <c r="H19" s="23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</row>
    <row r="20" spans="1:46" s="16" customFormat="1" ht="28.5" customHeight="1">
      <c r="A20" s="23" t="s">
        <v>31</v>
      </c>
      <c r="B20" s="23"/>
      <c r="C20" s="23"/>
      <c r="D20" s="23"/>
      <c r="E20" s="23"/>
      <c r="F20" s="23"/>
      <c r="G20" s="23"/>
      <c r="H20" s="23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</row>
    <row r="21" spans="1:46" s="16" customFormat="1" ht="44.45" customHeight="1">
      <c r="A21" s="23" t="s">
        <v>32</v>
      </c>
      <c r="B21" s="23"/>
      <c r="C21" s="23"/>
      <c r="D21" s="23"/>
      <c r="E21" s="23"/>
      <c r="F21" s="23"/>
      <c r="G21" s="23"/>
      <c r="H21" s="23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</row>
    <row r="22" spans="1:46" s="16" customFormat="1" ht="27" customHeight="1">
      <c r="A22" s="23" t="s">
        <v>33</v>
      </c>
      <c r="B22" s="23"/>
      <c r="C22" s="23"/>
      <c r="D22" s="23"/>
      <c r="E22" s="23"/>
      <c r="F22" s="23"/>
      <c r="G22" s="23"/>
      <c r="H22" s="23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</row>
    <row r="23" spans="1:46" s="16" customFormat="1" ht="24.6" customHeight="1">
      <c r="A23" s="23" t="s">
        <v>50</v>
      </c>
      <c r="B23" s="23"/>
      <c r="C23" s="23"/>
      <c r="D23" s="23"/>
      <c r="E23" s="23"/>
      <c r="F23" s="23"/>
      <c r="G23" s="23"/>
      <c r="H23" s="2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</row>
    <row r="24" spans="1:46" s="16" customFormat="1" ht="18.75" customHeight="1">
      <c r="A24" s="23" t="s">
        <v>34</v>
      </c>
      <c r="B24" s="23"/>
      <c r="C24" s="23"/>
      <c r="D24" s="23"/>
      <c r="E24" s="23"/>
      <c r="F24" s="23"/>
      <c r="G24" s="23"/>
      <c r="H24" s="23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</row>
    <row r="25" spans="1:46" s="16" customFormat="1" ht="34.15" customHeight="1">
      <c r="A25" s="23" t="s">
        <v>35</v>
      </c>
      <c r="B25" s="23"/>
      <c r="C25" s="23"/>
      <c r="D25" s="23"/>
      <c r="E25" s="23"/>
      <c r="F25" s="23"/>
      <c r="G25" s="23"/>
      <c r="H25" s="23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</row>
    <row r="26" spans="1:46" s="16" customFormat="1" ht="31.5" customHeight="1">
      <c r="A26" s="23" t="s">
        <v>36</v>
      </c>
      <c r="B26" s="23"/>
      <c r="C26" s="23"/>
      <c r="D26" s="23"/>
      <c r="E26" s="23"/>
      <c r="F26" s="23"/>
      <c r="G26" s="23"/>
      <c r="H26" s="2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</row>
    <row r="27" spans="1:46">
      <c r="A27" s="1"/>
      <c r="B27" s="30">
        <v>1</v>
      </c>
      <c r="C27" s="31"/>
      <c r="D27" s="30">
        <v>2</v>
      </c>
      <c r="E27" s="31"/>
      <c r="F27" s="30">
        <v>3</v>
      </c>
      <c r="G27" s="31"/>
      <c r="H27" s="30">
        <v>4</v>
      </c>
      <c r="I27" s="31"/>
      <c r="J27" s="29">
        <v>5</v>
      </c>
      <c r="K27" s="29"/>
      <c r="L27" s="29">
        <v>6</v>
      </c>
      <c r="M27" s="29"/>
      <c r="N27" s="29">
        <v>7</v>
      </c>
      <c r="O27" s="29"/>
      <c r="P27" s="29">
        <v>8</v>
      </c>
      <c r="Q27" s="29"/>
      <c r="R27" s="29">
        <v>9</v>
      </c>
      <c r="S27" s="29"/>
      <c r="T27" s="29">
        <v>10</v>
      </c>
      <c r="U27" s="29"/>
      <c r="V27" s="29">
        <v>11</v>
      </c>
      <c r="W27" s="29"/>
      <c r="X27" s="29">
        <v>12</v>
      </c>
      <c r="Y27" s="29"/>
      <c r="Z27" s="29">
        <v>13</v>
      </c>
      <c r="AA27" s="29"/>
      <c r="AB27" s="29">
        <v>14</v>
      </c>
      <c r="AC27" s="29"/>
      <c r="AD27" s="29">
        <v>15</v>
      </c>
      <c r="AE27" s="29"/>
    </row>
    <row r="28" spans="1:46" s="11" customFormat="1" ht="51" customHeight="1">
      <c r="A28" s="10"/>
      <c r="B28" s="32" t="s">
        <v>23</v>
      </c>
      <c r="C28" s="33"/>
      <c r="D28" s="34" t="s">
        <v>24</v>
      </c>
      <c r="E28" s="33"/>
      <c r="F28" s="32" t="s">
        <v>1</v>
      </c>
      <c r="G28" s="35"/>
      <c r="H28" s="32" t="s">
        <v>2</v>
      </c>
      <c r="I28" s="35"/>
      <c r="J28" s="36" t="s">
        <v>3</v>
      </c>
      <c r="K28" s="36"/>
      <c r="L28" s="36" t="s">
        <v>4</v>
      </c>
      <c r="M28" s="36"/>
      <c r="N28" s="36" t="s">
        <v>5</v>
      </c>
      <c r="O28" s="36"/>
      <c r="P28" s="36" t="s">
        <v>6</v>
      </c>
      <c r="Q28" s="36"/>
      <c r="R28" s="36" t="s">
        <v>7</v>
      </c>
      <c r="S28" s="36"/>
      <c r="T28" s="28" t="s">
        <v>25</v>
      </c>
      <c r="U28" s="28"/>
      <c r="V28" s="28" t="s">
        <v>8</v>
      </c>
      <c r="W28" s="28"/>
      <c r="X28" s="28" t="s">
        <v>51</v>
      </c>
      <c r="Y28" s="28"/>
      <c r="Z28" s="28" t="s">
        <v>52</v>
      </c>
      <c r="AA28" s="28"/>
      <c r="AB28" s="28" t="s">
        <v>9</v>
      </c>
      <c r="AC28" s="28"/>
      <c r="AD28" s="28" t="s">
        <v>10</v>
      </c>
      <c r="AE28" s="28"/>
    </row>
    <row r="29" spans="1:46" s="13" customFormat="1" ht="15.6" customHeight="1">
      <c r="A29" s="12" t="s">
        <v>11</v>
      </c>
      <c r="B29" s="12" t="s">
        <v>0</v>
      </c>
      <c r="C29" s="12" t="s">
        <v>12</v>
      </c>
      <c r="D29" s="12" t="s">
        <v>0</v>
      </c>
      <c r="E29" s="12" t="s">
        <v>12</v>
      </c>
      <c r="F29" s="12" t="s">
        <v>0</v>
      </c>
      <c r="G29" s="12" t="s">
        <v>12</v>
      </c>
      <c r="H29" s="12" t="s">
        <v>0</v>
      </c>
      <c r="I29" s="12" t="s">
        <v>12</v>
      </c>
      <c r="J29" s="12" t="s">
        <v>0</v>
      </c>
      <c r="K29" s="12" t="s">
        <v>12</v>
      </c>
      <c r="L29" s="12" t="s">
        <v>0</v>
      </c>
      <c r="M29" s="12" t="s">
        <v>12</v>
      </c>
      <c r="N29" s="12" t="s">
        <v>0</v>
      </c>
      <c r="O29" s="12" t="s">
        <v>12</v>
      </c>
      <c r="P29" s="12" t="s">
        <v>0</v>
      </c>
      <c r="Q29" s="12" t="s">
        <v>12</v>
      </c>
      <c r="R29" s="12" t="s">
        <v>0</v>
      </c>
      <c r="S29" s="12" t="s">
        <v>12</v>
      </c>
      <c r="T29" s="12" t="s">
        <v>0</v>
      </c>
      <c r="U29" s="12" t="s">
        <v>12</v>
      </c>
      <c r="V29" s="12" t="s">
        <v>0</v>
      </c>
      <c r="W29" s="12" t="s">
        <v>12</v>
      </c>
      <c r="X29" s="12" t="s">
        <v>0</v>
      </c>
      <c r="Y29" s="12" t="s">
        <v>12</v>
      </c>
      <c r="Z29" s="12" t="s">
        <v>0</v>
      </c>
      <c r="AA29" s="12" t="s">
        <v>12</v>
      </c>
      <c r="AB29" s="12" t="s">
        <v>0</v>
      </c>
      <c r="AC29" s="12" t="s">
        <v>12</v>
      </c>
      <c r="AD29" s="12" t="s">
        <v>0</v>
      </c>
      <c r="AE29" s="12" t="s">
        <v>12</v>
      </c>
    </row>
    <row r="30" spans="1:46">
      <c r="A30" s="1" t="s">
        <v>13</v>
      </c>
      <c r="B30" s="1">
        <v>1</v>
      </c>
      <c r="C30" s="2"/>
      <c r="D30" s="1">
        <v>1</v>
      </c>
      <c r="E30" s="2"/>
      <c r="F30" s="1">
        <v>1</v>
      </c>
      <c r="G30" s="2"/>
      <c r="H30" s="1">
        <v>1</v>
      </c>
      <c r="I30" s="2"/>
      <c r="J30" s="1">
        <v>1</v>
      </c>
      <c r="K30" s="2"/>
      <c r="L30" s="1">
        <v>1</v>
      </c>
      <c r="M30" s="2"/>
      <c r="N30" s="1">
        <v>1</v>
      </c>
      <c r="O30" s="2"/>
      <c r="P30" s="1">
        <v>1</v>
      </c>
      <c r="Q30" s="2"/>
      <c r="R30" s="1">
        <v>1</v>
      </c>
      <c r="S30" s="2"/>
      <c r="T30" s="1">
        <v>1</v>
      </c>
      <c r="U30" s="2"/>
      <c r="V30" s="1">
        <v>1</v>
      </c>
      <c r="W30" s="2"/>
      <c r="X30" s="22">
        <v>1</v>
      </c>
      <c r="Y30" s="2"/>
      <c r="Z30" s="22">
        <v>1</v>
      </c>
      <c r="AA30" s="2"/>
      <c r="AB30" s="1">
        <v>1</v>
      </c>
      <c r="AC30" s="2"/>
      <c r="AD30" s="1">
        <v>1</v>
      </c>
      <c r="AE30" s="2"/>
    </row>
    <row r="31" spans="1:46">
      <c r="A31" s="1" t="s">
        <v>14</v>
      </c>
      <c r="B31" s="1">
        <v>120</v>
      </c>
      <c r="C31" s="2"/>
      <c r="D31" s="1">
        <v>140</v>
      </c>
      <c r="E31" s="2"/>
      <c r="F31" s="1">
        <v>80</v>
      </c>
      <c r="G31" s="2"/>
      <c r="H31" s="1">
        <v>40</v>
      </c>
      <c r="I31" s="2"/>
      <c r="J31" s="1">
        <v>180</v>
      </c>
      <c r="K31" s="2"/>
      <c r="L31" s="1">
        <v>45</v>
      </c>
      <c r="M31" s="2"/>
      <c r="N31" s="1">
        <v>45</v>
      </c>
      <c r="O31" s="2"/>
      <c r="P31" s="1">
        <v>300</v>
      </c>
      <c r="Q31" s="2"/>
      <c r="R31" s="1">
        <v>300</v>
      </c>
      <c r="S31" s="2"/>
      <c r="T31" s="1">
        <v>150</v>
      </c>
      <c r="U31" s="2"/>
      <c r="V31" s="1">
        <v>40</v>
      </c>
      <c r="W31" s="2"/>
      <c r="X31" s="22">
        <v>120</v>
      </c>
      <c r="Y31" s="2"/>
      <c r="Z31" s="22">
        <v>150</v>
      </c>
      <c r="AA31" s="2"/>
      <c r="AB31" s="1">
        <v>120</v>
      </c>
      <c r="AC31" s="2"/>
      <c r="AD31" s="1">
        <v>150</v>
      </c>
      <c r="AE31" s="2"/>
    </row>
    <row r="32" spans="1:46">
      <c r="A32" s="1" t="s">
        <v>15</v>
      </c>
      <c r="B32" s="1">
        <v>20</v>
      </c>
      <c r="C32" s="2"/>
      <c r="D32" s="1">
        <v>30</v>
      </c>
      <c r="E32" s="2"/>
      <c r="F32" s="1">
        <v>0</v>
      </c>
      <c r="G32" s="2"/>
      <c r="H32" s="1">
        <v>20</v>
      </c>
      <c r="I32" s="2"/>
      <c r="J32" s="1">
        <v>20</v>
      </c>
      <c r="K32" s="2"/>
      <c r="L32" s="1">
        <v>20</v>
      </c>
      <c r="M32" s="2"/>
      <c r="N32" s="1">
        <v>22</v>
      </c>
      <c r="O32" s="2"/>
      <c r="P32" s="1">
        <v>0</v>
      </c>
      <c r="Q32" s="2"/>
      <c r="R32" s="1">
        <v>0</v>
      </c>
      <c r="S32" s="2"/>
      <c r="T32" s="1">
        <v>0</v>
      </c>
      <c r="U32" s="2"/>
      <c r="V32" s="1">
        <v>20</v>
      </c>
      <c r="W32" s="2"/>
      <c r="X32" s="22">
        <v>20</v>
      </c>
      <c r="Y32" s="2"/>
      <c r="Z32" s="22">
        <v>50</v>
      </c>
      <c r="AA32" s="2"/>
      <c r="AB32" s="1">
        <v>20</v>
      </c>
      <c r="AC32" s="2"/>
      <c r="AD32" s="1">
        <v>50</v>
      </c>
      <c r="AE32" s="2"/>
    </row>
    <row r="33" spans="1:31">
      <c r="A33" s="1" t="s">
        <v>16</v>
      </c>
      <c r="B33" s="1">
        <v>1</v>
      </c>
      <c r="C33" s="2"/>
      <c r="D33" s="1">
        <v>1</v>
      </c>
      <c r="E33" s="2"/>
      <c r="F33" s="1">
        <v>1</v>
      </c>
      <c r="G33" s="2"/>
      <c r="H33" s="1">
        <v>1</v>
      </c>
      <c r="I33" s="2"/>
      <c r="J33" s="1">
        <v>1</v>
      </c>
      <c r="K33" s="2"/>
      <c r="L33" s="1">
        <v>1</v>
      </c>
      <c r="M33" s="2"/>
      <c r="N33" s="1">
        <v>1</v>
      </c>
      <c r="O33" s="2"/>
      <c r="P33" s="1">
        <v>1</v>
      </c>
      <c r="Q33" s="2"/>
      <c r="R33" s="1">
        <v>1</v>
      </c>
      <c r="S33" s="2"/>
      <c r="T33" s="1">
        <v>1</v>
      </c>
      <c r="U33" s="2"/>
      <c r="V33" s="1">
        <v>1</v>
      </c>
      <c r="W33" s="2"/>
      <c r="X33" s="22">
        <v>1</v>
      </c>
      <c r="Y33" s="2"/>
      <c r="Z33" s="22">
        <v>1</v>
      </c>
      <c r="AA33" s="2"/>
      <c r="AB33" s="1">
        <v>1</v>
      </c>
      <c r="AC33" s="2"/>
      <c r="AD33" s="1">
        <v>1</v>
      </c>
      <c r="AE33" s="2"/>
    </row>
    <row r="34" spans="1:31">
      <c r="A34" s="1" t="s">
        <v>17</v>
      </c>
      <c r="B34" s="3">
        <v>120</v>
      </c>
      <c r="C34" s="4"/>
      <c r="D34" s="3">
        <v>120</v>
      </c>
      <c r="E34" s="4"/>
      <c r="F34" s="3">
        <v>200</v>
      </c>
      <c r="G34" s="4"/>
      <c r="H34" s="3">
        <v>250</v>
      </c>
      <c r="I34" s="4"/>
      <c r="J34" s="3">
        <v>100</v>
      </c>
      <c r="K34" s="4"/>
      <c r="L34" s="3">
        <v>400</v>
      </c>
      <c r="M34" s="4"/>
      <c r="N34" s="3">
        <v>200</v>
      </c>
      <c r="O34" s="4"/>
      <c r="P34" s="3">
        <v>200</v>
      </c>
      <c r="Q34" s="4"/>
      <c r="R34" s="3">
        <v>200</v>
      </c>
      <c r="S34" s="4"/>
      <c r="T34" s="3">
        <v>200</v>
      </c>
      <c r="U34" s="4"/>
      <c r="V34" s="3">
        <v>200</v>
      </c>
      <c r="W34" s="4"/>
      <c r="X34" s="3">
        <v>200</v>
      </c>
      <c r="Y34" s="4"/>
      <c r="Z34" s="3">
        <v>200</v>
      </c>
      <c r="AA34" s="4"/>
      <c r="AB34" s="3">
        <v>200</v>
      </c>
      <c r="AC34" s="4"/>
      <c r="AD34" s="3">
        <v>200</v>
      </c>
      <c r="AE34" s="4"/>
    </row>
    <row r="35" spans="1:31">
      <c r="A35" s="1" t="s">
        <v>18</v>
      </c>
      <c r="B35" s="1">
        <v>20</v>
      </c>
      <c r="C35" s="2"/>
      <c r="D35" s="1">
        <v>10</v>
      </c>
      <c r="E35" s="2"/>
      <c r="F35" s="1">
        <v>10</v>
      </c>
      <c r="G35" s="2"/>
      <c r="H35" s="1">
        <v>10</v>
      </c>
      <c r="I35" s="2"/>
      <c r="J35" s="1">
        <v>30</v>
      </c>
      <c r="K35" s="2"/>
      <c r="L35" s="1">
        <v>100</v>
      </c>
      <c r="M35" s="2"/>
      <c r="N35" s="1">
        <v>10</v>
      </c>
      <c r="O35" s="2"/>
      <c r="P35" s="1">
        <v>10</v>
      </c>
      <c r="Q35" s="2"/>
      <c r="R35" s="1">
        <v>50</v>
      </c>
      <c r="S35" s="2"/>
      <c r="T35" s="1">
        <v>150</v>
      </c>
      <c r="U35" s="2"/>
      <c r="V35" s="1">
        <v>100</v>
      </c>
      <c r="W35" s="2"/>
      <c r="X35" s="22">
        <v>100</v>
      </c>
      <c r="Y35" s="2"/>
      <c r="Z35" s="22">
        <v>100</v>
      </c>
      <c r="AA35" s="2"/>
      <c r="AB35" s="1">
        <v>100</v>
      </c>
      <c r="AC35" s="2"/>
      <c r="AD35" s="1">
        <v>100</v>
      </c>
      <c r="AE35" s="2"/>
    </row>
    <row r="36" spans="1:31">
      <c r="A36" s="1" t="s">
        <v>15</v>
      </c>
      <c r="B36" s="1">
        <v>0</v>
      </c>
      <c r="C36" s="2"/>
      <c r="D36" s="1">
        <v>0</v>
      </c>
      <c r="E36" s="2"/>
      <c r="F36" s="1">
        <v>20</v>
      </c>
      <c r="G36" s="2"/>
      <c r="H36" s="1">
        <v>0</v>
      </c>
      <c r="I36" s="2"/>
      <c r="J36" s="1">
        <v>0</v>
      </c>
      <c r="K36" s="2"/>
      <c r="L36" s="1">
        <v>20</v>
      </c>
      <c r="M36" s="2"/>
      <c r="N36" s="1">
        <v>0</v>
      </c>
      <c r="O36" s="2"/>
      <c r="P36" s="1">
        <v>0</v>
      </c>
      <c r="Q36" s="2"/>
      <c r="R36" s="1">
        <v>10</v>
      </c>
      <c r="S36" s="2"/>
      <c r="T36" s="1">
        <v>20</v>
      </c>
      <c r="U36" s="2"/>
      <c r="V36" s="1">
        <v>20</v>
      </c>
      <c r="W36" s="2"/>
      <c r="X36" s="22">
        <v>20</v>
      </c>
      <c r="Y36" s="2"/>
      <c r="Z36" s="22">
        <v>20</v>
      </c>
      <c r="AA36" s="2"/>
      <c r="AB36" s="1">
        <v>20</v>
      </c>
      <c r="AC36" s="2"/>
      <c r="AD36" s="1">
        <v>20</v>
      </c>
      <c r="AE36" s="2"/>
    </row>
    <row r="37" spans="1:31">
      <c r="A37" s="1" t="s">
        <v>19</v>
      </c>
      <c r="B37" s="1">
        <v>1</v>
      </c>
      <c r="C37" s="2"/>
      <c r="D37" s="1">
        <v>1</v>
      </c>
      <c r="E37" s="2"/>
      <c r="F37" s="1">
        <v>1</v>
      </c>
      <c r="G37" s="2"/>
      <c r="H37" s="1">
        <v>1</v>
      </c>
      <c r="I37" s="2"/>
      <c r="J37" s="1">
        <v>1</v>
      </c>
      <c r="K37" s="2"/>
      <c r="L37" s="1">
        <v>1</v>
      </c>
      <c r="M37" s="2"/>
      <c r="N37" s="1">
        <v>1</v>
      </c>
      <c r="O37" s="2"/>
      <c r="P37" s="1">
        <v>1</v>
      </c>
      <c r="Q37" s="2"/>
      <c r="R37" s="1">
        <v>1</v>
      </c>
      <c r="S37" s="2"/>
      <c r="T37" s="1">
        <v>1</v>
      </c>
      <c r="U37" s="2"/>
      <c r="V37" s="1">
        <v>1</v>
      </c>
      <c r="W37" s="2"/>
      <c r="X37" s="22">
        <v>1</v>
      </c>
      <c r="Y37" s="2"/>
      <c r="Z37" s="22">
        <v>1</v>
      </c>
      <c r="AA37" s="2"/>
      <c r="AB37" s="1">
        <v>1</v>
      </c>
      <c r="AC37" s="2"/>
      <c r="AD37" s="1">
        <v>1</v>
      </c>
      <c r="AE37" s="2"/>
    </row>
    <row r="38" spans="1:31">
      <c r="A38" s="1" t="s">
        <v>20</v>
      </c>
      <c r="B38" s="5">
        <v>1</v>
      </c>
      <c r="C38" s="6"/>
      <c r="D38" s="5">
        <v>1</v>
      </c>
      <c r="E38" s="6"/>
      <c r="F38" s="5">
        <v>1</v>
      </c>
      <c r="G38" s="6"/>
      <c r="H38" s="5">
        <v>1</v>
      </c>
      <c r="I38" s="6"/>
      <c r="J38" s="5">
        <v>1</v>
      </c>
      <c r="K38" s="6"/>
      <c r="L38" s="5">
        <v>1</v>
      </c>
      <c r="M38" s="6"/>
      <c r="N38" s="5">
        <v>1</v>
      </c>
      <c r="O38" s="6"/>
      <c r="P38" s="5">
        <v>1</v>
      </c>
      <c r="Q38" s="6"/>
      <c r="R38" s="5">
        <v>1</v>
      </c>
      <c r="S38" s="6"/>
      <c r="T38" s="5">
        <v>1</v>
      </c>
      <c r="U38" s="6"/>
      <c r="V38" s="5">
        <v>1</v>
      </c>
      <c r="W38" s="6"/>
      <c r="X38" s="5">
        <v>1</v>
      </c>
      <c r="Y38" s="6"/>
      <c r="Z38" s="5">
        <v>1</v>
      </c>
      <c r="AA38" s="6"/>
      <c r="AB38" s="5">
        <v>1</v>
      </c>
      <c r="AC38" s="6"/>
      <c r="AD38" s="5">
        <v>1</v>
      </c>
      <c r="AE38" s="6"/>
    </row>
    <row r="39" spans="1:31">
      <c r="A39" s="1" t="s">
        <v>21</v>
      </c>
      <c r="B39" s="1">
        <v>1</v>
      </c>
      <c r="C39" s="2"/>
      <c r="D39" s="1">
        <v>1</v>
      </c>
      <c r="E39" s="2"/>
      <c r="F39" s="1">
        <v>1</v>
      </c>
      <c r="G39" s="2"/>
      <c r="H39" s="1">
        <v>1</v>
      </c>
      <c r="I39" s="2"/>
      <c r="J39" s="1">
        <v>1</v>
      </c>
      <c r="K39" s="2"/>
      <c r="L39" s="1">
        <v>1</v>
      </c>
      <c r="M39" s="2"/>
      <c r="N39" s="1">
        <v>1</v>
      </c>
      <c r="O39" s="2"/>
      <c r="P39" s="1">
        <v>1</v>
      </c>
      <c r="Q39" s="2"/>
      <c r="R39" s="1">
        <v>1</v>
      </c>
      <c r="S39" s="2"/>
      <c r="T39" s="1">
        <v>1</v>
      </c>
      <c r="U39" s="2"/>
      <c r="V39" s="1">
        <v>1</v>
      </c>
      <c r="W39" s="2"/>
      <c r="X39" s="22">
        <v>1</v>
      </c>
      <c r="Y39" s="2"/>
      <c r="Z39" s="22">
        <v>1</v>
      </c>
      <c r="AA39" s="2"/>
      <c r="AB39" s="1">
        <v>1</v>
      </c>
      <c r="AC39" s="2"/>
      <c r="AD39" s="1">
        <v>1</v>
      </c>
      <c r="AE39" s="2"/>
    </row>
    <row r="40" spans="1:31" s="9" customFormat="1" ht="19.149999999999999" customHeight="1">
      <c r="A40" s="7" t="s">
        <v>22</v>
      </c>
      <c r="B40" s="8"/>
      <c r="C40" s="8">
        <f>SUM(C30:C39)</f>
        <v>0</v>
      </c>
      <c r="D40" s="8"/>
      <c r="E40" s="8">
        <f>SUM(E30:E39)</f>
        <v>0</v>
      </c>
      <c r="F40" s="8"/>
      <c r="G40" s="8">
        <f>SUM(G30:G39)</f>
        <v>0</v>
      </c>
      <c r="H40" s="8"/>
      <c r="I40" s="8">
        <f>SUM(I30:I39)</f>
        <v>0</v>
      </c>
      <c r="J40" s="8"/>
      <c r="K40" s="8">
        <f>SUM(K30:K39)</f>
        <v>0</v>
      </c>
      <c r="L40" s="8"/>
      <c r="M40" s="8">
        <f>SUM(M30:M39)</f>
        <v>0</v>
      </c>
      <c r="N40" s="8"/>
      <c r="O40" s="8">
        <f>SUM(O30:O39)</f>
        <v>0</v>
      </c>
      <c r="P40" s="8"/>
      <c r="Q40" s="8">
        <f>SUM(Q30:Q39)</f>
        <v>0</v>
      </c>
      <c r="R40" s="8"/>
      <c r="S40" s="8">
        <f>SUM(S30:S39)</f>
        <v>0</v>
      </c>
      <c r="T40" s="8"/>
      <c r="U40" s="8">
        <f>SUM(U30:U39)</f>
        <v>0</v>
      </c>
      <c r="V40" s="8"/>
      <c r="W40" s="8">
        <f>SUM(W30:W39)</f>
        <v>0</v>
      </c>
      <c r="X40" s="8"/>
      <c r="Y40" s="8">
        <f>SUM(Y30:Y39)</f>
        <v>0</v>
      </c>
      <c r="Z40" s="8"/>
      <c r="AA40" s="8">
        <f>SUM(AA30:AA39)</f>
        <v>0</v>
      </c>
      <c r="AB40" s="8"/>
      <c r="AC40" s="8">
        <f>SUM(AC30:AC39)</f>
        <v>0</v>
      </c>
      <c r="AD40" s="8"/>
      <c r="AE40" s="8">
        <f>SUM(AE30:AE39)</f>
        <v>0</v>
      </c>
    </row>
    <row r="41" spans="1:31" s="9" customFormat="1" ht="19.149999999999999" customHeight="1">
      <c r="A41" s="7" t="s">
        <v>26</v>
      </c>
      <c r="B41" s="8"/>
      <c r="C41" s="8">
        <f>C40*1.23</f>
        <v>0</v>
      </c>
      <c r="D41" s="8"/>
      <c r="E41" s="8">
        <f t="shared" ref="E41:AE41" si="0">E40*1.23</f>
        <v>0</v>
      </c>
      <c r="F41" s="8"/>
      <c r="G41" s="8">
        <f t="shared" si="0"/>
        <v>0</v>
      </c>
      <c r="H41" s="8"/>
      <c r="I41" s="8">
        <f t="shared" si="0"/>
        <v>0</v>
      </c>
      <c r="J41" s="8"/>
      <c r="K41" s="8">
        <f t="shared" si="0"/>
        <v>0</v>
      </c>
      <c r="L41" s="8"/>
      <c r="M41" s="8">
        <f t="shared" si="0"/>
        <v>0</v>
      </c>
      <c r="N41" s="8"/>
      <c r="O41" s="8">
        <f t="shared" si="0"/>
        <v>0</v>
      </c>
      <c r="P41" s="8"/>
      <c r="Q41" s="8">
        <f t="shared" si="0"/>
        <v>0</v>
      </c>
      <c r="R41" s="8"/>
      <c r="S41" s="8">
        <f t="shared" si="0"/>
        <v>0</v>
      </c>
      <c r="T41" s="8"/>
      <c r="U41" s="8">
        <f t="shared" si="0"/>
        <v>0</v>
      </c>
      <c r="V41" s="8"/>
      <c r="W41" s="8">
        <f t="shared" si="0"/>
        <v>0</v>
      </c>
      <c r="X41" s="8"/>
      <c r="Y41" s="8">
        <f t="shared" ref="Y41" si="1">Y40*1.23</f>
        <v>0</v>
      </c>
      <c r="Z41" s="8"/>
      <c r="AA41" s="8">
        <f t="shared" ref="AA41" si="2">AA40*1.23</f>
        <v>0</v>
      </c>
      <c r="AB41" s="8"/>
      <c r="AC41" s="8">
        <f t="shared" si="0"/>
        <v>0</v>
      </c>
      <c r="AD41" s="8"/>
      <c r="AE41" s="8">
        <f t="shared" si="0"/>
        <v>0</v>
      </c>
    </row>
  </sheetData>
  <mergeCells count="54">
    <mergeCell ref="L28:M28"/>
    <mergeCell ref="N28:O28"/>
    <mergeCell ref="P28:Q28"/>
    <mergeCell ref="R28:S28"/>
    <mergeCell ref="N27:O27"/>
    <mergeCell ref="P27:Q27"/>
    <mergeCell ref="R27:S27"/>
    <mergeCell ref="L27:M27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T28:U28"/>
    <mergeCell ref="V28:W28"/>
    <mergeCell ref="AB28:AC28"/>
    <mergeCell ref="AD28:AE28"/>
    <mergeCell ref="AD27:AE27"/>
    <mergeCell ref="T27:U27"/>
    <mergeCell ref="V27:W27"/>
    <mergeCell ref="AB27:AC27"/>
    <mergeCell ref="X27:Y27"/>
    <mergeCell ref="Z27:AA27"/>
    <mergeCell ref="X28:Y28"/>
    <mergeCell ref="Z28:AA28"/>
    <mergeCell ref="A3:G3"/>
    <mergeCell ref="A4:H4"/>
    <mergeCell ref="A5:H5"/>
    <mergeCell ref="A6:H6"/>
    <mergeCell ref="B2:I2"/>
    <mergeCell ref="B1:H1"/>
    <mergeCell ref="A7:H7"/>
    <mergeCell ref="A8:H8"/>
    <mergeCell ref="A9:H9"/>
    <mergeCell ref="A12:H12"/>
    <mergeCell ref="A13:H13"/>
    <mergeCell ref="A14:H14"/>
    <mergeCell ref="A15:H15"/>
    <mergeCell ref="A16:H16"/>
    <mergeCell ref="A17:H17"/>
    <mergeCell ref="A18:H18"/>
    <mergeCell ref="A24:H24"/>
    <mergeCell ref="A25:H25"/>
    <mergeCell ref="A26:H26"/>
    <mergeCell ref="A19:H19"/>
    <mergeCell ref="A20:H20"/>
    <mergeCell ref="A21:H21"/>
    <mergeCell ref="A22:H22"/>
    <mergeCell ref="A23:H23"/>
  </mergeCells>
  <pageMargins left="0.70866141732283472" right="0.70866141732283472" top="0.74803149606299213" bottom="0.74803149606299213" header="0.31496062992125984" footer="0.31496062992125984"/>
  <pageSetup paperSize="9" scale="51" fitToWidth="3" orientation="landscape" r:id="rId1"/>
  <colBreaks count="2" manualBreakCount="2">
    <brk id="9" max="40" man="1"/>
    <brk id="1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Prace ziemne i projektowe</vt:lpstr>
      <vt:lpstr>'Prace ziemne i projektowe'!Obszar_wydruku</vt:lpstr>
      <vt:lpstr>'Prace ziemne i projektowe'!Tytuły_wydruku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Nowacki</dc:creator>
  <cp:lastModifiedBy>Rafał Urbaniak</cp:lastModifiedBy>
  <cp:lastPrinted>2021-02-17T12:06:46Z</cp:lastPrinted>
  <dcterms:created xsi:type="dcterms:W3CDTF">2021-02-12T11:45:52Z</dcterms:created>
  <dcterms:modified xsi:type="dcterms:W3CDTF">2021-07-01T09:07:25Z</dcterms:modified>
</cp:coreProperties>
</file>